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4240" windowHeight="13560" activeTab="0"/>
  </bookViews>
  <sheets>
    <sheet name="ECOMF TOTAL 01.08.21" sheetId="1" r:id="rId1"/>
  </sheets>
  <definedNames>
    <definedName name="_xlnm.Print_Area" localSheetId="0">'ECOMF TOTAL 01.08.21'!$A$1:$H$31</definedName>
  </definedNames>
  <calcPr fullCalcOnLoad="1"/>
</workbook>
</file>

<file path=xl/sharedStrings.xml><?xml version="1.0" encoding="utf-8"?>
<sst xmlns="http://schemas.openxmlformats.org/spreadsheetml/2006/main" count="61" uniqueCount="60">
  <si>
    <t>ACTE ADITIONALE PENTRU ECOGRAFII LA CONTRACTELE DE ASISTENTA MEDICALA PRIMARA</t>
  </si>
  <si>
    <t>PUNCTAJE CONFORM CRITERII ANEXA 20</t>
  </si>
  <si>
    <t>Nr.crt.</t>
  </si>
  <si>
    <t>CONTR. A</t>
  </si>
  <si>
    <t>DEN.FURNIZOR</t>
  </si>
  <si>
    <t>CRITERIUL EVALUARE</t>
  </si>
  <si>
    <t>PUNCTAJ DISPONIBILITATE</t>
  </si>
  <si>
    <t>PUNCTAJ RESURSE UMANE</t>
  </si>
  <si>
    <t>PUNCTAJ CAPACITATE TEHNICA</t>
  </si>
  <si>
    <t>PUNCTAJ LOGISTICA</t>
  </si>
  <si>
    <t>TOTAL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</si>
  <si>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</si>
  <si>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</si>
  <si>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</si>
  <si>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</si>
  <si>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</si>
  <si>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</si>
  <si>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</si>
  <si>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</si>
  <si>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</si>
  <si>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</si>
  <si>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</si>
  <si>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</si>
  <si>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</si>
  <si>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</si>
  <si>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</si>
  <si>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</si>
  <si>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</si>
  <si>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</si>
  <si>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</si>
  <si>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</si>
  <si>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</si>
  <si>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</si>
  <si>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</si>
  <si>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</si>
  <si>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</si>
  <si>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</si>
  <si>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</si>
  <si>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</si>
  <si>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</si>
  <si>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</si>
  <si>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</si>
  <si>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</si>
  <si>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</si>
  <si>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</si>
  <si>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</si>
  <si>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</si>
  <si>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</si>
  <si>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</si>
  <si>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</si>
  <si>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</si>
  <si>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</si>
  <si>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</si>
  <si>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SC BINAFARM SRL</t>
  </si>
  <si>
    <t>A0834</t>
  </si>
  <si>
    <t>CMI DR.ATANASIU TITU ANDREI</t>
  </si>
  <si>
    <t>01.08.2021</t>
  </si>
  <si>
    <t>CA1983</t>
  </si>
  <si>
    <t>SC MEMORIAL MEDICAL CENTER SRL</t>
  </si>
  <si>
    <t xml:space="preserve">CMI DR STOIAN ALINA-MADALINA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</si>
</sst>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\-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59" applyFont="1" applyFill="1">
      <alignment/>
      <protection/>
    </xf>
    <xf numFmtId="0" fontId="6" fillId="0" borderId="0" xfId="0" applyFont="1" applyFill="1" applyBorder="1" applyAlignment="1">
      <alignment/>
    </xf>
    <xf numFmtId="0" fontId="6" fillId="0" borderId="0" xfId="59" applyFont="1" applyFill="1" applyBorder="1">
      <alignment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59" applyFont="1" applyFill="1" applyBorder="1">
      <alignment/>
      <protection/>
    </xf>
    <xf numFmtId="14" fontId="9" fillId="0" borderId="0" xfId="59" applyNumberFormat="1" applyFont="1" applyFill="1" applyBorder="1">
      <alignment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3" fontId="6" fillId="0" borderId="10" xfId="42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0" xfId="57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left" wrapText="1"/>
      <protection/>
    </xf>
    <xf numFmtId="0" fontId="6" fillId="0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left" wrapText="1"/>
      <protection/>
    </xf>
    <xf numFmtId="164" fontId="6" fillId="0" borderId="10" xfId="57" applyNumberFormat="1" applyFont="1" applyFill="1" applyBorder="1" applyAlignment="1">
      <alignment horizontal="center" wrapText="1"/>
      <protection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10" xfId="59" applyFont="1" applyFill="1" applyBorder="1" applyAlignment="1">
      <alignment horizontal="left" wrapText="1"/>
      <protection/>
    </xf>
    <xf numFmtId="164" fontId="6" fillId="0" borderId="10" xfId="57" applyNumberFormat="1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10" xfId="58" applyFont="1" applyFill="1" applyBorder="1" applyAlignment="1">
      <alignment horizontal="center" wrapText="1"/>
      <protection/>
    </xf>
    <xf numFmtId="43" fontId="9" fillId="0" borderId="10" xfId="42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58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0" borderId="10" xfId="59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LAFON RAPORTAT TRIM.II,III 2004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7" customWidth="1"/>
    <col min="2" max="2" width="11.57421875" style="7" customWidth="1"/>
    <col min="3" max="3" width="39.57421875" style="7" bestFit="1" customWidth="1"/>
    <col min="4" max="7" width="15.7109375" style="7" customWidth="1"/>
    <col min="8" max="8" width="12.00390625" style="7" customWidth="1"/>
    <col min="9" max="16384" width="9.140625" style="7" customWidth="1"/>
  </cols>
  <sheetData>
    <row r="1" spans="2:7" s="1" customFormat="1" ht="15.75">
      <c r="B1" s="2" t="s">
        <v>0</v>
      </c>
      <c r="G1" s="3"/>
    </row>
    <row r="2" spans="1:7" s="1" customFormat="1" ht="15.75">
      <c r="A2" s="4"/>
      <c r="B2" s="4"/>
      <c r="C2" s="3" t="s">
        <v>1</v>
      </c>
      <c r="G2" s="3"/>
    </row>
    <row r="3" spans="1:7" ht="15">
      <c r="A3" s="5"/>
      <c r="B3" s="6"/>
      <c r="C3" s="6"/>
      <c r="G3" s="8"/>
    </row>
    <row r="4" spans="1:7" ht="15">
      <c r="A4" s="5"/>
      <c r="B4" s="9"/>
      <c r="C4" s="10" t="s">
        <v>56</v>
      </c>
      <c r="G4" s="8"/>
    </row>
    <row r="5" spans="1:8" ht="15">
      <c r="A5" s="36" t="s">
        <v>2</v>
      </c>
      <c r="B5" s="37" t="s">
        <v>3</v>
      </c>
      <c r="C5" s="37" t="s">
        <v>4</v>
      </c>
      <c r="D5" s="38" t="s">
        <v>5</v>
      </c>
      <c r="E5" s="38"/>
      <c r="F5" s="38"/>
      <c r="G5" s="38"/>
      <c r="H5" s="35" t="s">
        <v>6</v>
      </c>
    </row>
    <row r="6" spans="1:8" ht="45">
      <c r="A6" s="36"/>
      <c r="B6" s="37"/>
      <c r="C6" s="37"/>
      <c r="D6" s="12" t="s">
        <v>7</v>
      </c>
      <c r="E6" s="12" t="s">
        <v>8</v>
      </c>
      <c r="F6" s="12" t="s">
        <v>9</v>
      </c>
      <c r="G6" s="12" t="s">
        <v>10</v>
      </c>
      <c r="H6" s="35"/>
    </row>
    <row r="7" spans="1:8" s="17" customFormat="1" ht="19.5" customHeight="1">
      <c r="A7" s="13">
        <v>1</v>
      </c>
      <c r="B7" s="14" t="s">
        <v>11</v>
      </c>
      <c r="C7" s="15" t="s">
        <v>12</v>
      </c>
      <c r="D7" s="16">
        <v>4.29</v>
      </c>
      <c r="E7" s="16">
        <v>22.53</v>
      </c>
      <c r="F7" s="16">
        <v>10</v>
      </c>
      <c r="G7" s="16">
        <f aca="true" t="shared" si="0" ref="G7:G30">D7+E7+F7</f>
        <v>36.82</v>
      </c>
      <c r="H7" s="13">
        <v>0</v>
      </c>
    </row>
    <row r="8" spans="1:8" s="17" customFormat="1" ht="19.5" customHeight="1">
      <c r="A8" s="13">
        <v>2</v>
      </c>
      <c r="B8" s="18" t="s">
        <v>13</v>
      </c>
      <c r="C8" s="19" t="s">
        <v>14</v>
      </c>
      <c r="D8" s="16">
        <v>6.43</v>
      </c>
      <c r="E8" s="16">
        <v>24.5</v>
      </c>
      <c r="F8" s="16">
        <v>10</v>
      </c>
      <c r="G8" s="16">
        <f t="shared" si="0"/>
        <v>40.93</v>
      </c>
      <c r="H8" s="13">
        <v>0</v>
      </c>
    </row>
    <row r="9" spans="1:8" ht="19.5" customHeight="1">
      <c r="A9" s="13">
        <v>3</v>
      </c>
      <c r="B9" s="20" t="s">
        <v>15</v>
      </c>
      <c r="C9" s="19" t="s">
        <v>16</v>
      </c>
      <c r="D9" s="16">
        <v>4.29</v>
      </c>
      <c r="E9" s="16">
        <v>26.5</v>
      </c>
      <c r="F9" s="16">
        <v>10</v>
      </c>
      <c r="G9" s="16">
        <f t="shared" si="0"/>
        <v>40.79</v>
      </c>
      <c r="H9" s="13">
        <v>0</v>
      </c>
    </row>
    <row r="10" spans="1:8" s="17" customFormat="1" ht="19.5" customHeight="1">
      <c r="A10" s="13">
        <v>4</v>
      </c>
      <c r="B10" s="20" t="s">
        <v>17</v>
      </c>
      <c r="C10" s="21" t="s">
        <v>18</v>
      </c>
      <c r="D10" s="16">
        <v>4.29</v>
      </c>
      <c r="E10" s="16">
        <v>22</v>
      </c>
      <c r="F10" s="16">
        <v>10</v>
      </c>
      <c r="G10" s="16">
        <f t="shared" si="0"/>
        <v>36.29</v>
      </c>
      <c r="H10" s="13">
        <v>0</v>
      </c>
    </row>
    <row r="11" spans="1:8" s="17" customFormat="1" ht="19.5" customHeight="1">
      <c r="A11" s="13">
        <v>5</v>
      </c>
      <c r="B11" s="22" t="s">
        <v>19</v>
      </c>
      <c r="C11" s="19" t="s">
        <v>20</v>
      </c>
      <c r="D11" s="16">
        <v>9.43</v>
      </c>
      <c r="E11" s="16">
        <v>41.5</v>
      </c>
      <c r="F11" s="16">
        <v>29</v>
      </c>
      <c r="G11" s="16">
        <f t="shared" si="0"/>
        <v>79.93</v>
      </c>
      <c r="H11" s="13">
        <v>0</v>
      </c>
    </row>
    <row r="12" spans="1:9" s="17" customFormat="1" ht="19.5" customHeight="1">
      <c r="A12" s="13">
        <v>6</v>
      </c>
      <c r="B12" s="22" t="s">
        <v>21</v>
      </c>
      <c r="C12" s="19" t="s">
        <v>22</v>
      </c>
      <c r="D12" s="16">
        <v>3.14</v>
      </c>
      <c r="E12" s="16">
        <v>26.5</v>
      </c>
      <c r="F12" s="16">
        <v>17</v>
      </c>
      <c r="G12" s="16">
        <f t="shared" si="0"/>
        <v>46.64</v>
      </c>
      <c r="H12" s="13">
        <v>0</v>
      </c>
      <c r="I12" s="23"/>
    </row>
    <row r="13" spans="1:8" ht="19.5" customHeight="1">
      <c r="A13" s="13">
        <v>7</v>
      </c>
      <c r="B13" s="22" t="s">
        <v>54</v>
      </c>
      <c r="C13" s="24" t="s">
        <v>53</v>
      </c>
      <c r="D13" s="16">
        <v>10.57</v>
      </c>
      <c r="E13" s="16">
        <v>21.5</v>
      </c>
      <c r="F13" s="16">
        <v>17</v>
      </c>
      <c r="G13" s="16">
        <f>D13+E13+F13</f>
        <v>49.07</v>
      </c>
      <c r="H13" s="13">
        <v>0</v>
      </c>
    </row>
    <row r="14" spans="1:8" s="17" customFormat="1" ht="19.5" customHeight="1">
      <c r="A14" s="13">
        <v>8</v>
      </c>
      <c r="B14" s="22" t="s">
        <v>23</v>
      </c>
      <c r="C14" s="19" t="s">
        <v>24</v>
      </c>
      <c r="D14" s="16">
        <v>5.57</v>
      </c>
      <c r="E14" s="16">
        <v>48</v>
      </c>
      <c r="F14" s="16">
        <v>10</v>
      </c>
      <c r="G14" s="16">
        <f t="shared" si="0"/>
        <v>63.57</v>
      </c>
      <c r="H14" s="13">
        <v>0</v>
      </c>
    </row>
    <row r="15" spans="1:9" s="17" customFormat="1" ht="19.5" customHeight="1">
      <c r="A15" s="13">
        <v>9</v>
      </c>
      <c r="B15" s="22" t="s">
        <v>25</v>
      </c>
      <c r="C15" s="21" t="s">
        <v>26</v>
      </c>
      <c r="D15" s="16">
        <v>6.29</v>
      </c>
      <c r="E15" s="16">
        <v>24.5</v>
      </c>
      <c r="F15" s="16">
        <v>10</v>
      </c>
      <c r="G15" s="16">
        <f t="shared" si="0"/>
        <v>40.79</v>
      </c>
      <c r="H15" s="13">
        <v>0</v>
      </c>
      <c r="I15" s="23"/>
    </row>
    <row r="16" spans="1:8" s="17" customFormat="1" ht="19.5" customHeight="1">
      <c r="A16" s="13">
        <v>10</v>
      </c>
      <c r="B16" s="22" t="s">
        <v>27</v>
      </c>
      <c r="C16" s="25" t="s">
        <v>28</v>
      </c>
      <c r="D16" s="16">
        <v>3.14</v>
      </c>
      <c r="E16" s="16">
        <v>26.5</v>
      </c>
      <c r="F16" s="16">
        <v>17</v>
      </c>
      <c r="G16" s="16">
        <f t="shared" si="0"/>
        <v>46.64</v>
      </c>
      <c r="H16" s="13">
        <v>0</v>
      </c>
    </row>
    <row r="17" spans="1:8" s="17" customFormat="1" ht="19.5" customHeight="1">
      <c r="A17" s="13">
        <v>11</v>
      </c>
      <c r="B17" s="26" t="s">
        <v>29</v>
      </c>
      <c r="C17" s="27" t="s">
        <v>30</v>
      </c>
      <c r="D17" s="16">
        <v>4.29</v>
      </c>
      <c r="E17" s="16">
        <v>25.5</v>
      </c>
      <c r="F17" s="16">
        <v>10</v>
      </c>
      <c r="G17" s="16">
        <f t="shared" si="0"/>
        <v>39.79</v>
      </c>
      <c r="H17" s="13">
        <v>0</v>
      </c>
    </row>
    <row r="18" spans="1:9" s="17" customFormat="1" ht="19.5" customHeight="1">
      <c r="A18" s="13">
        <v>12</v>
      </c>
      <c r="B18" s="20" t="s">
        <v>31</v>
      </c>
      <c r="C18" s="21" t="s">
        <v>32</v>
      </c>
      <c r="D18" s="16">
        <v>17.43</v>
      </c>
      <c r="E18" s="16">
        <v>68.15</v>
      </c>
      <c r="F18" s="16">
        <v>36</v>
      </c>
      <c r="G18" s="16">
        <f t="shared" si="0"/>
        <v>121.58000000000001</v>
      </c>
      <c r="H18" s="13">
        <v>0</v>
      </c>
      <c r="I18" s="23"/>
    </row>
    <row r="19" spans="1:8" s="17" customFormat="1" ht="19.5" customHeight="1">
      <c r="A19" s="13">
        <v>13</v>
      </c>
      <c r="B19" s="28" t="s">
        <v>33</v>
      </c>
      <c r="C19" s="27" t="s">
        <v>34</v>
      </c>
      <c r="D19" s="16">
        <v>3.77</v>
      </c>
      <c r="E19" s="16">
        <v>15.4</v>
      </c>
      <c r="F19" s="16">
        <v>10</v>
      </c>
      <c r="G19" s="16">
        <f t="shared" si="0"/>
        <v>29.17</v>
      </c>
      <c r="H19" s="13">
        <v>0</v>
      </c>
    </row>
    <row r="20" spans="1:9" s="17" customFormat="1" ht="28.5">
      <c r="A20" s="13">
        <v>14</v>
      </c>
      <c r="B20" s="20" t="s">
        <v>35</v>
      </c>
      <c r="C20" s="21" t="s">
        <v>36</v>
      </c>
      <c r="D20" s="16">
        <v>9.97</v>
      </c>
      <c r="E20" s="16">
        <v>81.7</v>
      </c>
      <c r="F20" s="16">
        <v>36</v>
      </c>
      <c r="G20" s="16">
        <f t="shared" si="0"/>
        <v>127.67</v>
      </c>
      <c r="H20" s="13">
        <v>0</v>
      </c>
      <c r="I20" s="23"/>
    </row>
    <row r="21" spans="1:9" s="17" customFormat="1" ht="19.5" customHeight="1">
      <c r="A21" s="13">
        <v>15</v>
      </c>
      <c r="B21" s="20" t="s">
        <v>37</v>
      </c>
      <c r="C21" s="21" t="s">
        <v>38</v>
      </c>
      <c r="D21" s="16">
        <v>2.14</v>
      </c>
      <c r="E21" s="16">
        <v>24.5</v>
      </c>
      <c r="F21" s="16">
        <v>10</v>
      </c>
      <c r="G21" s="16">
        <f t="shared" si="0"/>
        <v>36.64</v>
      </c>
      <c r="H21" s="13">
        <v>0</v>
      </c>
      <c r="I21" s="23"/>
    </row>
    <row r="22" spans="1:8" ht="19.5" customHeight="1">
      <c r="A22" s="13">
        <v>16</v>
      </c>
      <c r="B22" s="28" t="s">
        <v>39</v>
      </c>
      <c r="C22" s="27" t="s">
        <v>40</v>
      </c>
      <c r="D22" s="16">
        <v>9.43</v>
      </c>
      <c r="E22" s="16">
        <v>26.5</v>
      </c>
      <c r="F22" s="16">
        <v>10</v>
      </c>
      <c r="G22" s="16">
        <f t="shared" si="0"/>
        <v>45.93</v>
      </c>
      <c r="H22" s="13">
        <v>0</v>
      </c>
    </row>
    <row r="23" spans="1:8" s="17" customFormat="1" ht="19.5" customHeight="1">
      <c r="A23" s="13">
        <v>17</v>
      </c>
      <c r="B23" s="28" t="s">
        <v>41</v>
      </c>
      <c r="C23" s="19" t="s">
        <v>42</v>
      </c>
      <c r="D23" s="16">
        <v>8.43</v>
      </c>
      <c r="E23" s="16">
        <v>25.5</v>
      </c>
      <c r="F23" s="16">
        <v>17</v>
      </c>
      <c r="G23" s="16">
        <f t="shared" si="0"/>
        <v>50.93</v>
      </c>
      <c r="H23" s="13">
        <v>0</v>
      </c>
    </row>
    <row r="24" spans="1:8" s="17" customFormat="1" ht="19.5" customHeight="1">
      <c r="A24" s="13">
        <v>18</v>
      </c>
      <c r="B24" s="28" t="s">
        <v>43</v>
      </c>
      <c r="C24" s="19" t="s">
        <v>44</v>
      </c>
      <c r="D24" s="16">
        <v>6.29</v>
      </c>
      <c r="E24" s="16">
        <v>25.5</v>
      </c>
      <c r="F24" s="16">
        <v>10</v>
      </c>
      <c r="G24" s="16">
        <f t="shared" si="0"/>
        <v>41.79</v>
      </c>
      <c r="H24" s="13">
        <v>0</v>
      </c>
    </row>
    <row r="25" spans="1:8" s="17" customFormat="1" ht="19.5" customHeight="1">
      <c r="A25" s="13">
        <v>19</v>
      </c>
      <c r="B25" s="18" t="s">
        <v>45</v>
      </c>
      <c r="C25" s="25" t="s">
        <v>59</v>
      </c>
      <c r="D25" s="16">
        <v>4.29</v>
      </c>
      <c r="E25" s="16">
        <v>16.15</v>
      </c>
      <c r="F25" s="16">
        <v>10</v>
      </c>
      <c r="G25" s="16">
        <f t="shared" si="0"/>
        <v>30.439999999999998</v>
      </c>
      <c r="H25" s="13">
        <v>0</v>
      </c>
    </row>
    <row r="26" spans="1:8" s="17" customFormat="1" ht="19.5" customHeight="1">
      <c r="A26" s="13">
        <v>20</v>
      </c>
      <c r="B26" s="20" t="s">
        <v>46</v>
      </c>
      <c r="C26" s="21" t="s">
        <v>55</v>
      </c>
      <c r="D26" s="16">
        <v>4.29</v>
      </c>
      <c r="E26" s="16">
        <v>24.5</v>
      </c>
      <c r="F26" s="16">
        <v>12</v>
      </c>
      <c r="G26" s="16">
        <f t="shared" si="0"/>
        <v>40.79</v>
      </c>
      <c r="H26" s="13">
        <v>0</v>
      </c>
    </row>
    <row r="27" spans="1:8" s="17" customFormat="1" ht="19.5" customHeight="1">
      <c r="A27" s="13">
        <v>21</v>
      </c>
      <c r="B27" s="20" t="s">
        <v>47</v>
      </c>
      <c r="C27" s="21" t="s">
        <v>48</v>
      </c>
      <c r="D27" s="16">
        <v>2.14</v>
      </c>
      <c r="E27" s="16">
        <v>23.5</v>
      </c>
      <c r="F27" s="16">
        <v>12</v>
      </c>
      <c r="G27" s="16">
        <f t="shared" si="0"/>
        <v>37.64</v>
      </c>
      <c r="H27" s="13">
        <v>0</v>
      </c>
    </row>
    <row r="28" spans="1:9" s="17" customFormat="1" ht="19.5" customHeight="1">
      <c r="A28" s="13">
        <v>22</v>
      </c>
      <c r="B28" s="20" t="s">
        <v>49</v>
      </c>
      <c r="C28" s="21" t="s">
        <v>50</v>
      </c>
      <c r="D28" s="16">
        <v>3.86</v>
      </c>
      <c r="E28" s="16">
        <v>25.5</v>
      </c>
      <c r="F28" s="16">
        <v>10</v>
      </c>
      <c r="G28" s="16">
        <f t="shared" si="0"/>
        <v>39.36</v>
      </c>
      <c r="H28" s="13">
        <v>0</v>
      </c>
      <c r="I28" s="23"/>
    </row>
    <row r="29" spans="1:9" s="17" customFormat="1" ht="28.5">
      <c r="A29" s="13">
        <v>23</v>
      </c>
      <c r="B29" s="20" t="s">
        <v>51</v>
      </c>
      <c r="C29" s="21" t="s">
        <v>52</v>
      </c>
      <c r="D29" s="16">
        <v>3.57</v>
      </c>
      <c r="E29" s="16">
        <v>29.38</v>
      </c>
      <c r="F29" s="16">
        <v>12</v>
      </c>
      <c r="G29" s="16">
        <f t="shared" si="0"/>
        <v>44.949999999999996</v>
      </c>
      <c r="H29" s="13">
        <v>0</v>
      </c>
      <c r="I29" s="23"/>
    </row>
    <row r="30" spans="1:9" s="17" customFormat="1" ht="19.5" customHeight="1">
      <c r="A30" s="13">
        <v>24</v>
      </c>
      <c r="B30" s="29" t="s">
        <v>57</v>
      </c>
      <c r="C30" s="30" t="s">
        <v>58</v>
      </c>
      <c r="D30" s="16">
        <v>5.29</v>
      </c>
      <c r="E30" s="16">
        <v>22.5</v>
      </c>
      <c r="F30" s="16">
        <v>12</v>
      </c>
      <c r="G30" s="16">
        <f t="shared" si="0"/>
        <v>39.79</v>
      </c>
      <c r="H30" s="13">
        <v>0</v>
      </c>
      <c r="I30" s="23"/>
    </row>
    <row r="31" spans="1:8" s="33" customFormat="1" ht="15">
      <c r="A31" s="11"/>
      <c r="B31" s="11"/>
      <c r="C31" s="31" t="s">
        <v>10</v>
      </c>
      <c r="D31" s="32">
        <f>SUM(D7:D30)</f>
        <v>142.63000000000002</v>
      </c>
      <c r="E31" s="32">
        <f>SUM(E7:E30)</f>
        <v>718.31</v>
      </c>
      <c r="F31" s="32">
        <f>SUM(F7:F30)</f>
        <v>347</v>
      </c>
      <c r="G31" s="32">
        <f>SUM(G7:G30)</f>
        <v>1207.9399999999998</v>
      </c>
      <c r="H31" s="32">
        <f>SUM(H7:H30)</f>
        <v>0</v>
      </c>
    </row>
    <row r="33" ht="14.25">
      <c r="B33" s="34"/>
    </row>
    <row r="34" ht="14.25">
      <c r="B34" s="34"/>
    </row>
  </sheetData>
  <sheetProtection/>
  <mergeCells count="5"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camelia.barbulescu</dc:creator>
  <cp:keywords/>
  <dc:description/>
  <cp:lastModifiedBy>Utilizator</cp:lastModifiedBy>
  <cp:lastPrinted>2021-08-05T18:35:00Z</cp:lastPrinted>
  <dcterms:created xsi:type="dcterms:W3CDTF">2019-07-17T09:07:53Z</dcterms:created>
  <dcterms:modified xsi:type="dcterms:W3CDTF">2021-08-05T18:35:49Z</dcterms:modified>
  <cp:category/>
  <cp:version/>
  <cp:contentType/>
  <cp:contentStatus/>
</cp:coreProperties>
</file>